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75" windowWidth="19020" windowHeight="11715"/>
  </bookViews>
  <sheets>
    <sheet name="Business Simulator" sheetId="2" r:id="rId1"/>
    <sheet name="Footnotes" sheetId="3" r:id="rId2"/>
  </sheets>
  <definedNames>
    <definedName name="_xlnm.Print_Area" localSheetId="0">'Business Simulator'!$A$1:$E$24</definedName>
  </definedNames>
  <calcPr calcId="145621"/>
</workbook>
</file>

<file path=xl/calcChain.xml><?xml version="1.0" encoding="utf-8"?>
<calcChain xmlns="http://schemas.openxmlformats.org/spreadsheetml/2006/main">
  <c r="B16" i="2" l="1"/>
  <c r="E4" i="2" l="1"/>
  <c r="E5" i="2"/>
  <c r="E6" i="2"/>
  <c r="E7" i="2"/>
  <c r="E8" i="2"/>
  <c r="E9" i="2"/>
  <c r="E10" i="2"/>
  <c r="E11" i="2"/>
  <c r="E3" i="2"/>
  <c r="B24" i="2"/>
  <c r="E12" i="2" l="1"/>
  <c r="B18" i="2" s="1"/>
  <c r="D21" i="2" s="1"/>
</calcChain>
</file>

<file path=xl/sharedStrings.xml><?xml version="1.0" encoding="utf-8"?>
<sst xmlns="http://schemas.openxmlformats.org/spreadsheetml/2006/main" count="42" uniqueCount="42">
  <si>
    <t>Initial Preparation, Start of Day</t>
  </si>
  <si>
    <t>Initial Preparation, Start of Shift</t>
  </si>
  <si>
    <t>Security Spot-Check</t>
  </si>
  <si>
    <t>End of Shift</t>
  </si>
  <si>
    <t>End of Day</t>
  </si>
  <si>
    <t>Reconciliation</t>
  </si>
  <si>
    <t>Discrepancy Investigation</t>
  </si>
  <si>
    <t>Cash Float Control, Add</t>
  </si>
  <si>
    <t>Cash Float Control, Lift</t>
  </si>
  <si>
    <t>Time Savings Per Shift (Min)</t>
  </si>
  <si>
    <r>
      <rPr>
        <b/>
        <i/>
        <sz val="20"/>
        <color theme="0"/>
        <rFont val="Verdana"/>
        <family val="2"/>
      </rPr>
      <t>SMART</t>
    </r>
    <r>
      <rPr>
        <b/>
        <sz val="20"/>
        <color theme="0"/>
        <rFont val="Verdana"/>
        <family val="2"/>
      </rPr>
      <t>till Benefits Simulator - Business Operations</t>
    </r>
  </si>
  <si>
    <t>Total</t>
  </si>
  <si>
    <r>
      <t xml:space="preserve">Est. Maintenance and Support per </t>
    </r>
    <r>
      <rPr>
        <i/>
        <sz val="10"/>
        <color theme="1"/>
        <rFont val="Verdana"/>
        <family val="2"/>
      </rPr>
      <t>SMART</t>
    </r>
    <r>
      <rPr>
        <sz val="10"/>
        <color theme="1"/>
        <rFont val="Verdana"/>
        <family val="2"/>
      </rPr>
      <t>till (per yr.)</t>
    </r>
  </si>
  <si>
    <r>
      <t xml:space="preserve">Installation, Configuration, Training per </t>
    </r>
    <r>
      <rPr>
        <i/>
        <sz val="10"/>
        <color theme="1"/>
        <rFont val="Verdana"/>
        <family val="2"/>
      </rPr>
      <t>SMART</t>
    </r>
    <r>
      <rPr>
        <sz val="10"/>
        <color theme="1"/>
        <rFont val="Verdana"/>
        <family val="2"/>
      </rPr>
      <t>till (1-time)</t>
    </r>
  </si>
  <si>
    <r>
      <t xml:space="preserve">Total Savings per </t>
    </r>
    <r>
      <rPr>
        <b/>
        <i/>
        <sz val="10"/>
        <color theme="1"/>
        <rFont val="Verdana"/>
        <family val="2"/>
      </rPr>
      <t>SMART</t>
    </r>
    <r>
      <rPr>
        <b/>
        <sz val="10"/>
        <color theme="1"/>
        <rFont val="Verdana"/>
        <family val="2"/>
      </rPr>
      <t>till</t>
    </r>
  </si>
  <si>
    <t>No. shifts per day</t>
  </si>
  <si>
    <t>No. operating days per year</t>
  </si>
  <si>
    <r>
      <t xml:space="preserve">Time Dedication (Min) without </t>
    </r>
    <r>
      <rPr>
        <b/>
        <i/>
        <sz val="11"/>
        <color theme="0"/>
        <rFont val="Verdana"/>
        <family val="2"/>
      </rPr>
      <t>SMART</t>
    </r>
    <r>
      <rPr>
        <b/>
        <sz val="10"/>
        <color theme="0"/>
        <rFont val="Verdana"/>
        <family val="2"/>
      </rPr>
      <t>till</t>
    </r>
    <r>
      <rPr>
        <b/>
        <vertAlign val="superscript"/>
        <sz val="10"/>
        <color theme="0"/>
        <rFont val="Verdana"/>
        <family val="2"/>
      </rPr>
      <t>1</t>
    </r>
  </si>
  <si>
    <r>
      <t xml:space="preserve">Time Dedication (Min) with </t>
    </r>
    <r>
      <rPr>
        <b/>
        <i/>
        <sz val="11"/>
        <color theme="0"/>
        <rFont val="Verdana"/>
        <family val="2"/>
      </rPr>
      <t>SMART</t>
    </r>
    <r>
      <rPr>
        <b/>
        <sz val="10"/>
        <color theme="0"/>
        <rFont val="Verdana"/>
        <family val="2"/>
      </rPr>
      <t>till</t>
    </r>
    <r>
      <rPr>
        <b/>
        <vertAlign val="superscript"/>
        <sz val="10"/>
        <color theme="0"/>
        <rFont val="Verdana"/>
        <family val="2"/>
      </rPr>
      <t>2</t>
    </r>
  </si>
  <si>
    <r>
      <t>Burdened Employee Hourly Rate</t>
    </r>
    <r>
      <rPr>
        <vertAlign val="superscript"/>
        <sz val="10"/>
        <color theme="1"/>
        <rFont val="Verdana"/>
        <family val="2"/>
      </rPr>
      <t>3</t>
    </r>
  </si>
  <si>
    <r>
      <rPr>
        <i/>
        <sz val="10"/>
        <color theme="1"/>
        <rFont val="Verdana"/>
        <family val="2"/>
      </rPr>
      <t>SMART</t>
    </r>
    <r>
      <rPr>
        <sz val="10"/>
        <color theme="1"/>
        <rFont val="Verdana"/>
        <family val="2"/>
      </rPr>
      <t>till MSRP Retailer End User Price</t>
    </r>
  </si>
  <si>
    <r>
      <rPr>
        <vertAlign val="superscript"/>
        <sz val="10"/>
        <color theme="1"/>
        <rFont val="Verdana"/>
        <family val="2"/>
      </rPr>
      <t>3</t>
    </r>
    <r>
      <rPr>
        <sz val="10"/>
        <color theme="1"/>
        <rFont val="Verdana"/>
        <family val="2"/>
      </rPr>
      <t xml:space="preserve"> Cash office personnel wage estimate at $15/hr (x 1.25 benefits)</t>
    </r>
  </si>
  <si>
    <t>Footnotes</t>
  </si>
  <si>
    <r>
      <t xml:space="preserve">Total Cost per </t>
    </r>
    <r>
      <rPr>
        <b/>
        <i/>
        <sz val="10"/>
        <color theme="1"/>
        <rFont val="Verdana"/>
        <family val="2"/>
      </rPr>
      <t>SMART</t>
    </r>
    <r>
      <rPr>
        <b/>
        <sz val="10"/>
        <color theme="1"/>
        <rFont val="Verdana"/>
        <family val="2"/>
      </rPr>
      <t>till</t>
    </r>
    <r>
      <rPr>
        <b/>
        <vertAlign val="superscript"/>
        <sz val="10"/>
        <color theme="1"/>
        <rFont val="Verdana"/>
        <family val="2"/>
      </rPr>
      <t>5</t>
    </r>
  </si>
  <si>
    <t>Notes:</t>
  </si>
  <si>
    <t>1. Yellow cells may be modified</t>
  </si>
  <si>
    <t>2. Footnotes on next worksheet</t>
  </si>
  <si>
    <t>ROI Proforma</t>
  </si>
  <si>
    <t>Months</t>
  </si>
  <si>
    <t>Price Proforma</t>
  </si>
  <si>
    <t>Operational Savings Proforma</t>
  </si>
  <si>
    <t>No. Activities 
Per Shift</t>
  </si>
  <si>
    <t>Cash Management Activity</t>
  </si>
  <si>
    <t>http://cashdrawer.com</t>
  </si>
  <si>
    <t>3. http://cashdrawer.com</t>
  </si>
  <si>
    <r>
      <rPr>
        <vertAlign val="superscript"/>
        <sz val="10"/>
        <color theme="1"/>
        <rFont val="Verdana"/>
        <family val="2"/>
      </rPr>
      <t>5</t>
    </r>
    <r>
      <rPr>
        <sz val="10"/>
        <color theme="1"/>
        <rFont val="Verdana"/>
        <family val="2"/>
      </rPr>
      <t xml:space="preserve"> Hardware and operational impact only. Software integration projections are not included here, intentionally, as these vary by approach.</t>
    </r>
  </si>
  <si>
    <r>
      <rPr>
        <vertAlign val="superscript"/>
        <sz val="10"/>
        <color theme="1"/>
        <rFont val="Verdana"/>
        <family val="2"/>
      </rPr>
      <t xml:space="preserve">1 </t>
    </r>
    <r>
      <rPr>
        <sz val="10"/>
        <color theme="1"/>
        <rFont val="Verdana"/>
        <family val="2"/>
      </rPr>
      <t>Data assembled from the '</t>
    </r>
    <r>
      <rPr>
        <i/>
        <sz val="10"/>
        <color theme="1"/>
        <rFont val="Verdana"/>
        <family val="2"/>
      </rPr>
      <t>SMART</t>
    </r>
    <r>
      <rPr>
        <sz val="10"/>
        <color theme="1"/>
        <rFont val="Verdana"/>
        <family val="2"/>
      </rPr>
      <t xml:space="preserve">till </t>
    </r>
    <r>
      <rPr>
        <i/>
        <sz val="10"/>
        <color theme="1"/>
        <rFont val="Verdana"/>
        <family val="2"/>
      </rPr>
      <t>Cash Process Mapping Guide'</t>
    </r>
  </si>
  <si>
    <r>
      <rPr>
        <vertAlign val="superscript"/>
        <sz val="10"/>
        <color theme="1"/>
        <rFont val="Verdana"/>
        <family val="2"/>
      </rPr>
      <t xml:space="preserve">2 </t>
    </r>
    <r>
      <rPr>
        <sz val="10"/>
        <color theme="1"/>
        <rFont val="Verdana"/>
        <family val="2"/>
      </rPr>
      <t xml:space="preserve">A simplified representation whereby </t>
    </r>
    <r>
      <rPr>
        <i/>
        <sz val="10"/>
        <color theme="1"/>
        <rFont val="Verdana"/>
        <family val="2"/>
      </rPr>
      <t>SMART</t>
    </r>
    <r>
      <rPr>
        <sz val="10"/>
        <color theme="1"/>
        <rFont val="Verdana"/>
        <family val="2"/>
      </rPr>
      <t>till might assist with the reduction of each process by one minute. Actual savings vary by process. For example, cash lift is often neutral, whereas larger savings can be made on spot checks.</t>
    </r>
  </si>
  <si>
    <r>
      <t>Cash loss estimate (theft/error) per lane per shift</t>
    </r>
    <r>
      <rPr>
        <vertAlign val="superscript"/>
        <sz val="10"/>
        <color theme="1"/>
        <rFont val="Verdana"/>
        <family val="2"/>
      </rPr>
      <t>4</t>
    </r>
  </si>
  <si>
    <r>
      <rPr>
        <vertAlign val="superscript"/>
        <sz val="10"/>
        <color theme="1"/>
        <rFont val="Verdana"/>
        <family val="2"/>
      </rPr>
      <t>4</t>
    </r>
    <r>
      <rPr>
        <sz val="10"/>
        <color theme="1"/>
        <rFont val="Verdana"/>
        <family val="2"/>
      </rPr>
      <t xml:space="preserve"> Based on a published cash loss in retail at 0.1% of sales.
Here, a retailer with $20MM sales coupled with a projection that </t>
    </r>
    <r>
      <rPr>
        <i/>
        <sz val="10"/>
        <color theme="1"/>
        <rFont val="Verdana"/>
        <family val="2"/>
      </rPr>
      <t>SMART</t>
    </r>
    <r>
      <rPr>
        <sz val="10"/>
        <color theme="1"/>
        <rFont val="Verdana"/>
        <family val="2"/>
      </rPr>
      <t>till might assist in the recovery of 50% of this loss.</t>
    </r>
  </si>
  <si>
    <t>[(($20MM x .001) / 8 lanes / 360 days / 2 shifts per day) * 0.5)]</t>
  </si>
  <si>
    <t>2015-11-02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</si>
</sst>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00\ &quot;€&quot;_-;\-* #,##0.00\ &quot;€&quot;_-;_-* &quot;-&quot;??\ &quot;€&quot;_-;_-@_-"/>
    <numFmt numFmtId="165" formatCode="0.0"/>
  </numFmts>
  <fonts count="17" x14ac:knownFonts="1">
    <font>
      <sz val="11"/>
      <color theme="1"/>
      <name val="Calibri"/>
      <family val="2"/>
      <scheme val="minor"/>
    </font>
    <font>
      <sz val="11"/>
      <color theme="1"/>
      <name val="Calibri"/>
      <family val="2"/>
      <scheme val="minor"/>
    </font>
    <font>
      <sz val="10"/>
      <color theme="1"/>
      <name val="Verdana"/>
      <family val="2"/>
    </font>
    <font>
      <b/>
      <sz val="10"/>
      <color theme="0"/>
      <name val="Verdana"/>
      <family val="2"/>
    </font>
    <font>
      <b/>
      <sz val="10"/>
      <color theme="1"/>
      <name val="Verdana"/>
      <family val="2"/>
    </font>
    <font>
      <b/>
      <i/>
      <sz val="10"/>
      <color theme="1"/>
      <name val="Verdana"/>
      <family val="2"/>
    </font>
    <font>
      <b/>
      <sz val="14"/>
      <color theme="1"/>
      <name val="Verdana"/>
      <family val="2"/>
    </font>
    <font>
      <i/>
      <sz val="10"/>
      <color theme="1"/>
      <name val="Verdana"/>
      <family val="2"/>
    </font>
    <font>
      <b/>
      <sz val="10"/>
      <name val="Verdana"/>
      <family val="2"/>
    </font>
    <font>
      <b/>
      <sz val="20"/>
      <color theme="0"/>
      <name val="Verdana"/>
      <family val="2"/>
    </font>
    <font>
      <b/>
      <i/>
      <sz val="20"/>
      <color theme="0"/>
      <name val="Verdana"/>
      <family val="2"/>
    </font>
    <font>
      <b/>
      <sz val="11"/>
      <color theme="0"/>
      <name val="Verdana"/>
      <family val="2"/>
    </font>
    <font>
      <b/>
      <i/>
      <sz val="11"/>
      <color theme="0"/>
      <name val="Verdana"/>
      <family val="2"/>
    </font>
    <font>
      <b/>
      <vertAlign val="superscript"/>
      <sz val="10"/>
      <color theme="0"/>
      <name val="Verdana"/>
      <family val="2"/>
    </font>
    <font>
      <vertAlign val="superscript"/>
      <sz val="10"/>
      <color theme="1"/>
      <name val="Verdana"/>
      <family val="2"/>
    </font>
    <font>
      <b/>
      <vertAlign val="superscript"/>
      <sz val="10"/>
      <color theme="1"/>
      <name val="Verdana"/>
      <family val="2"/>
    </font>
    <font>
      <b/>
      <sz val="11"/>
      <color theme="2"/>
      <name val="Verdana"/>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bgColor indexed="64"/>
      </patternFill>
    </fill>
  </fills>
  <borders count="11">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0" fontId="2" fillId="0" borderId="0" xfId="0" applyFont="1" applyAlignment="1">
      <alignment wrapText="1"/>
    </xf>
    <xf numFmtId="0" fontId="2" fillId="0" borderId="0" xfId="0" applyFont="1"/>
    <xf numFmtId="44" fontId="2" fillId="0" borderId="0" xfId="0" applyNumberFormat="1" applyFont="1"/>
    <xf numFmtId="0" fontId="2" fillId="0" borderId="0" xfId="0" applyFont="1" applyAlignment="1">
      <alignment vertical="center"/>
    </xf>
    <xf numFmtId="0" fontId="2" fillId="0" borderId="3" xfId="0" applyFont="1" applyBorder="1" applyAlignment="1">
      <alignment vertical="center"/>
    </xf>
    <xf numFmtId="165" fontId="2" fillId="0" borderId="1" xfId="0" applyNumberFormat="1" applyFont="1" applyBorder="1" applyAlignment="1" applyProtection="1">
      <alignment horizontal="center" vertical="center"/>
    </xf>
    <xf numFmtId="0" fontId="4" fillId="0" borderId="0" xfId="0" applyFont="1" applyAlignment="1">
      <alignment horizontal="right" vertical="center" indent="1"/>
    </xf>
    <xf numFmtId="165" fontId="4" fillId="0" borderId="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11" fillId="4" borderId="1" xfId="0" applyFont="1" applyFill="1" applyBorder="1" applyAlignment="1">
      <alignment horizontal="left" vertical="center"/>
    </xf>
    <xf numFmtId="0" fontId="2" fillId="3" borderId="0" xfId="0" applyFont="1" applyFill="1" applyAlignment="1">
      <alignment vertical="center"/>
    </xf>
    <xf numFmtId="0" fontId="2" fillId="3" borderId="5" xfId="0" applyFont="1" applyFill="1" applyBorder="1" applyAlignment="1">
      <alignment vertical="center"/>
    </xf>
    <xf numFmtId="0" fontId="2" fillId="2" borderId="5" xfId="0" applyFont="1" applyFill="1" applyBorder="1" applyAlignment="1" applyProtection="1">
      <alignment horizontal="center" vertical="center"/>
      <protection locked="0"/>
    </xf>
    <xf numFmtId="165" fontId="2" fillId="2" borderId="5" xfId="0" applyNumberFormat="1" applyFont="1" applyFill="1" applyBorder="1" applyAlignment="1" applyProtection="1">
      <alignment horizontal="center" vertical="center"/>
      <protection locked="0"/>
    </xf>
    <xf numFmtId="44" fontId="2" fillId="2" borderId="6" xfId="1" applyFont="1" applyFill="1" applyBorder="1" applyAlignment="1" applyProtection="1">
      <alignment horizontal="center" vertical="center"/>
      <protection locked="0"/>
    </xf>
    <xf numFmtId="0" fontId="2" fillId="2" borderId="6" xfId="0" applyFont="1" applyFill="1" applyBorder="1" applyAlignment="1" applyProtection="1">
      <alignment vertical="center"/>
      <protection locked="0"/>
    </xf>
    <xf numFmtId="44" fontId="2" fillId="2" borderId="6" xfId="1" applyFont="1" applyFill="1" applyBorder="1" applyAlignment="1" applyProtection="1">
      <alignment vertical="center"/>
      <protection locked="0"/>
    </xf>
    <xf numFmtId="44" fontId="8" fillId="3" borderId="7" xfId="1" applyFont="1" applyFill="1" applyBorder="1" applyAlignment="1">
      <alignment horizontal="center" vertical="center"/>
    </xf>
    <xf numFmtId="0" fontId="2" fillId="0" borderId="5" xfId="0" applyFont="1" applyBorder="1" applyAlignment="1">
      <alignment vertical="center"/>
    </xf>
    <xf numFmtId="0" fontId="4" fillId="0" borderId="5" xfId="0" applyFont="1" applyBorder="1" applyAlignment="1">
      <alignment vertical="center"/>
    </xf>
    <xf numFmtId="44" fontId="2" fillId="2" borderId="6" xfId="1" applyFont="1" applyFill="1" applyBorder="1" applyProtection="1">
      <protection locked="0"/>
    </xf>
    <xf numFmtId="43" fontId="2" fillId="2" borderId="6" xfId="3" applyFont="1" applyFill="1" applyBorder="1" applyProtection="1">
      <protection locked="0"/>
    </xf>
    <xf numFmtId="9" fontId="2" fillId="0" borderId="5" xfId="0" applyNumberFormat="1" applyFont="1" applyBorder="1" applyAlignment="1">
      <alignment horizontal="left"/>
    </xf>
    <xf numFmtId="0" fontId="4" fillId="0" borderId="5" xfId="0" applyFont="1" applyBorder="1" applyAlignment="1">
      <alignment horizontal="left"/>
    </xf>
    <xf numFmtId="0" fontId="0" fillId="3" borderId="0" xfId="0" applyFill="1"/>
    <xf numFmtId="0" fontId="4" fillId="3" borderId="0" xfId="0" applyFont="1" applyFill="1" applyAlignment="1">
      <alignment horizontal="left" vertical="center"/>
    </xf>
    <xf numFmtId="0" fontId="2" fillId="3" borderId="0" xfId="0" applyFont="1" applyFill="1" applyAlignment="1">
      <alignment horizontal="left" vertical="center" indent="2"/>
    </xf>
    <xf numFmtId="0" fontId="2" fillId="3" borderId="0" xfId="0" applyFont="1" applyFill="1" applyAlignment="1">
      <alignment horizontal="left" vertical="center" indent="4"/>
    </xf>
    <xf numFmtId="0" fontId="6" fillId="0" borderId="0" xfId="0" applyFont="1" applyBorder="1" applyAlignment="1">
      <alignment horizontal="right" vertical="center"/>
    </xf>
    <xf numFmtId="0" fontId="0" fillId="0" borderId="0" xfId="0" applyAlignment="1">
      <alignment horizontal="right" indent="1"/>
    </xf>
    <xf numFmtId="0" fontId="2" fillId="0" borderId="0" xfId="0" applyFont="1" applyAlignment="1">
      <alignment horizontal="left" vertical="center" indent="1"/>
    </xf>
    <xf numFmtId="0" fontId="2" fillId="0" borderId="0" xfId="0" applyFont="1" applyBorder="1" applyAlignment="1">
      <alignment horizontal="left" vertical="center" indent="1"/>
    </xf>
    <xf numFmtId="0" fontId="4" fillId="0" borderId="0" xfId="0" applyFont="1" applyAlignment="1">
      <alignment vertical="center"/>
    </xf>
    <xf numFmtId="0" fontId="0" fillId="0" borderId="0" xfId="0" applyAlignment="1">
      <alignment horizontal="left" indent="2"/>
    </xf>
    <xf numFmtId="0" fontId="2" fillId="3" borderId="0" xfId="0" applyFont="1" applyFill="1" applyAlignment="1">
      <alignment horizontal="left" vertical="center" wrapText="1" indent="2"/>
    </xf>
    <xf numFmtId="0" fontId="9" fillId="4" borderId="2" xfId="0" applyFont="1" applyFill="1" applyBorder="1" applyAlignment="1">
      <alignment horizontal="center" vertical="center"/>
    </xf>
    <xf numFmtId="0" fontId="16" fillId="4" borderId="2" xfId="0" applyFont="1" applyFill="1" applyBorder="1" applyAlignment="1">
      <alignment vertical="center"/>
    </xf>
    <xf numFmtId="165" fontId="6" fillId="0" borderId="9" xfId="0" applyNumberFormat="1" applyFont="1" applyBorder="1" applyAlignment="1">
      <alignment horizontal="right" vertical="center" indent="1"/>
    </xf>
    <xf numFmtId="165" fontId="6" fillId="0" borderId="4" xfId="0" applyNumberFormat="1" applyFont="1" applyBorder="1" applyAlignment="1">
      <alignment horizontal="right" vertical="center" indent="1"/>
    </xf>
    <xf numFmtId="0" fontId="16" fillId="4" borderId="10" xfId="0" applyFont="1" applyFill="1" applyBorder="1" applyAlignment="1">
      <alignment vertical="center"/>
    </xf>
    <xf numFmtId="0" fontId="16" fillId="4" borderId="6" xfId="0" applyFont="1" applyFill="1" applyBorder="1" applyAlignment="1">
      <alignment vertical="center"/>
    </xf>
    <xf numFmtId="165" fontId="6" fillId="0" borderId="8" xfId="0" applyNumberFormat="1" applyFont="1" applyBorder="1" applyAlignment="1">
      <alignment horizontal="left" vertical="center" indent="1"/>
    </xf>
    <xf numFmtId="165" fontId="6" fillId="0" borderId="7" xfId="0" applyNumberFormat="1" applyFont="1" applyBorder="1" applyAlignment="1">
      <alignment horizontal="left" vertical="center" indent="1"/>
    </xf>
    <xf numFmtId="14" fontId="2" fillId="0" borderId="0" xfId="0" quotePrefix="1" applyNumberFormat="1" applyFont="1" applyAlignment="1">
      <alignment horizontal="left"/>
    </xf>
  </cellXfs>
  <cellStyles count="4">
    <cellStyle name="Comma" xfId="3" builtinId="3"/>
    <cellStyle name="Currency" xfId="1" builtinId="4"/>
    <cellStyle name="Currency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26"/>
  <sheetViews>
    <sheetView tabSelected="1" zoomScaleNormal="100" workbookViewId="0">
      <selection sqref="A1:E1"/>
    </sheetView>
  </sheetViews>
  <sheetFormatPr defaultColWidth="8.85546875" defaultRowHeight="12.75" x14ac:dyDescent="0.2"/>
  <cols>
    <col min="1" max="1" width="57.85546875" style="2" bestFit="1" customWidth="1"/>
    <col min="2" max="5" width="20.7109375" style="2" customWidth="1"/>
    <col min="6" max="16384" width="8.85546875" style="2"/>
  </cols>
  <sheetData>
    <row r="1" spans="1:5" ht="50.1" customHeight="1" x14ac:dyDescent="0.2">
      <c r="A1" s="36" t="s">
        <v>10</v>
      </c>
      <c r="B1" s="36"/>
      <c r="C1" s="36"/>
      <c r="D1" s="36"/>
      <c r="E1" s="36"/>
    </row>
    <row r="2" spans="1:5" ht="73.5" customHeight="1" x14ac:dyDescent="0.2">
      <c r="A2" s="10" t="s">
        <v>32</v>
      </c>
      <c r="B2" s="9" t="s">
        <v>17</v>
      </c>
      <c r="C2" s="9" t="s">
        <v>18</v>
      </c>
      <c r="D2" s="9" t="s">
        <v>31</v>
      </c>
      <c r="E2" s="9" t="s">
        <v>9</v>
      </c>
    </row>
    <row r="3" spans="1:5" s="4" customFormat="1" ht="20.100000000000001" customHeight="1" x14ac:dyDescent="0.25">
      <c r="A3" s="12" t="s">
        <v>0</v>
      </c>
      <c r="B3" s="13">
        <v>7</v>
      </c>
      <c r="C3" s="13">
        <v>6</v>
      </c>
      <c r="D3" s="14">
        <v>0.5</v>
      </c>
      <c r="E3" s="6">
        <f>($B3-$C3)*$D3</f>
        <v>0.5</v>
      </c>
    </row>
    <row r="4" spans="1:5" s="4" customFormat="1" ht="20.100000000000001" customHeight="1" x14ac:dyDescent="0.25">
      <c r="A4" s="12" t="s">
        <v>1</v>
      </c>
      <c r="B4" s="13">
        <v>6</v>
      </c>
      <c r="C4" s="13">
        <v>5</v>
      </c>
      <c r="D4" s="14">
        <v>1</v>
      </c>
      <c r="E4" s="6">
        <f t="shared" ref="E4:E11" si="0">($B4-$C4)*$D4</f>
        <v>1</v>
      </c>
    </row>
    <row r="5" spans="1:5" s="4" customFormat="1" ht="20.100000000000001" customHeight="1" x14ac:dyDescent="0.25">
      <c r="A5" s="12" t="s">
        <v>7</v>
      </c>
      <c r="B5" s="13">
        <v>8</v>
      </c>
      <c r="C5" s="13">
        <v>7</v>
      </c>
      <c r="D5" s="14">
        <v>2</v>
      </c>
      <c r="E5" s="6">
        <f t="shared" si="0"/>
        <v>2</v>
      </c>
    </row>
    <row r="6" spans="1:5" s="4" customFormat="1" ht="20.100000000000001" customHeight="1" x14ac:dyDescent="0.25">
      <c r="A6" s="12" t="s">
        <v>8</v>
      </c>
      <c r="B6" s="13">
        <v>11</v>
      </c>
      <c r="C6" s="13">
        <v>10</v>
      </c>
      <c r="D6" s="14">
        <v>4</v>
      </c>
      <c r="E6" s="6">
        <f t="shared" si="0"/>
        <v>4</v>
      </c>
    </row>
    <row r="7" spans="1:5" s="4" customFormat="1" ht="20.100000000000001" customHeight="1" x14ac:dyDescent="0.25">
      <c r="A7" s="12" t="s">
        <v>2</v>
      </c>
      <c r="B7" s="13">
        <v>11</v>
      </c>
      <c r="C7" s="13">
        <v>10</v>
      </c>
      <c r="D7" s="14">
        <v>1</v>
      </c>
      <c r="E7" s="6">
        <f t="shared" si="0"/>
        <v>1</v>
      </c>
    </row>
    <row r="8" spans="1:5" s="4" customFormat="1" ht="20.100000000000001" customHeight="1" x14ac:dyDescent="0.25">
      <c r="A8" s="12" t="s">
        <v>3</v>
      </c>
      <c r="B8" s="13">
        <v>8</v>
      </c>
      <c r="C8" s="13">
        <v>7</v>
      </c>
      <c r="D8" s="14">
        <v>1</v>
      </c>
      <c r="E8" s="6">
        <f t="shared" si="0"/>
        <v>1</v>
      </c>
    </row>
    <row r="9" spans="1:5" s="4" customFormat="1" ht="20.100000000000001" customHeight="1" x14ac:dyDescent="0.25">
      <c r="A9" s="12" t="s">
        <v>4</v>
      </c>
      <c r="B9" s="13">
        <v>15</v>
      </c>
      <c r="C9" s="13">
        <v>14</v>
      </c>
      <c r="D9" s="14">
        <v>0.5</v>
      </c>
      <c r="E9" s="6">
        <f t="shared" si="0"/>
        <v>0.5</v>
      </c>
    </row>
    <row r="10" spans="1:5" s="4" customFormat="1" ht="20.100000000000001" customHeight="1" x14ac:dyDescent="0.25">
      <c r="A10" s="12" t="s">
        <v>5</v>
      </c>
      <c r="B10" s="13">
        <v>8</v>
      </c>
      <c r="C10" s="13">
        <v>7</v>
      </c>
      <c r="D10" s="14">
        <v>0.5</v>
      </c>
      <c r="E10" s="6">
        <f t="shared" si="0"/>
        <v>0.5</v>
      </c>
    </row>
    <row r="11" spans="1:5" s="4" customFormat="1" ht="20.100000000000001" customHeight="1" x14ac:dyDescent="0.25">
      <c r="A11" s="12" t="s">
        <v>6</v>
      </c>
      <c r="B11" s="13">
        <v>75</v>
      </c>
      <c r="C11" s="13">
        <v>74</v>
      </c>
      <c r="D11" s="14">
        <v>0.1</v>
      </c>
      <c r="E11" s="6">
        <f t="shared" si="0"/>
        <v>0.1</v>
      </c>
    </row>
    <row r="12" spans="1:5" s="4" customFormat="1" ht="20.100000000000001" customHeight="1" x14ac:dyDescent="0.25">
      <c r="A12" s="11"/>
      <c r="D12" s="7" t="s">
        <v>11</v>
      </c>
      <c r="E12" s="8">
        <f>SUM(E3:E11)</f>
        <v>10.6</v>
      </c>
    </row>
    <row r="13" spans="1:5" s="4" customFormat="1" ht="20.100000000000001" customHeight="1" x14ac:dyDescent="0.25">
      <c r="A13" s="37" t="s">
        <v>30</v>
      </c>
      <c r="B13" s="37"/>
    </row>
    <row r="14" spans="1:5" s="4" customFormat="1" ht="20.100000000000001" customHeight="1" x14ac:dyDescent="0.25">
      <c r="A14" s="19" t="s">
        <v>19</v>
      </c>
      <c r="B14" s="15">
        <v>18.75</v>
      </c>
    </row>
    <row r="15" spans="1:5" s="4" customFormat="1" ht="20.100000000000001" customHeight="1" x14ac:dyDescent="0.25">
      <c r="A15" s="19" t="s">
        <v>15</v>
      </c>
      <c r="B15" s="16">
        <v>2</v>
      </c>
      <c r="D15" s="33" t="s">
        <v>24</v>
      </c>
    </row>
    <row r="16" spans="1:5" s="4" customFormat="1" ht="20.100000000000001" customHeight="1" x14ac:dyDescent="0.25">
      <c r="A16" s="19" t="s">
        <v>38</v>
      </c>
      <c r="B16" s="17">
        <f>((20000000*0.001)/8/$B$17/$B$15)*0.5</f>
        <v>1.7361111111111112</v>
      </c>
      <c r="C16" s="5"/>
      <c r="D16" s="31" t="s">
        <v>25</v>
      </c>
    </row>
    <row r="17" spans="1:5" s="4" customFormat="1" ht="20.100000000000001" customHeight="1" x14ac:dyDescent="0.25">
      <c r="A17" s="19" t="s">
        <v>16</v>
      </c>
      <c r="B17" s="16">
        <v>360</v>
      </c>
      <c r="D17" s="32" t="s">
        <v>26</v>
      </c>
    </row>
    <row r="18" spans="1:5" s="4" customFormat="1" ht="20.100000000000001" customHeight="1" thickBot="1" x14ac:dyDescent="0.25">
      <c r="A18" s="20" t="s">
        <v>14</v>
      </c>
      <c r="B18" s="18">
        <f>(($E$12/60)*$B$14*$B$15+$B$16)*$B$17</f>
        <v>3010</v>
      </c>
      <c r="C18" s="2"/>
      <c r="D18" s="32" t="s">
        <v>34</v>
      </c>
    </row>
    <row r="19" spans="1:5" ht="20.100000000000001" customHeight="1" x14ac:dyDescent="0.2">
      <c r="A19" s="1"/>
      <c r="C19" s="3"/>
      <c r="E19" s="3"/>
    </row>
    <row r="20" spans="1:5" ht="20.100000000000001" customHeight="1" x14ac:dyDescent="0.2">
      <c r="A20" s="37" t="s">
        <v>29</v>
      </c>
      <c r="B20" s="37"/>
      <c r="D20" s="40" t="s">
        <v>27</v>
      </c>
      <c r="E20" s="41"/>
    </row>
    <row r="21" spans="1:5" ht="20.100000000000001" customHeight="1" x14ac:dyDescent="0.2">
      <c r="A21" s="23" t="s">
        <v>20</v>
      </c>
      <c r="B21" s="21">
        <v>2250</v>
      </c>
      <c r="D21" s="38">
        <f>($B$24/$B$18)*12</f>
        <v>14.950166112956811</v>
      </c>
      <c r="E21" s="42" t="s">
        <v>28</v>
      </c>
    </row>
    <row r="22" spans="1:5" ht="20.100000000000001" customHeight="1" thickBot="1" x14ac:dyDescent="0.25">
      <c r="A22" s="23" t="s">
        <v>13</v>
      </c>
      <c r="B22" s="22">
        <v>750</v>
      </c>
      <c r="D22" s="39"/>
      <c r="E22" s="43"/>
    </row>
    <row r="23" spans="1:5" ht="20.100000000000001" customHeight="1" x14ac:dyDescent="0.2">
      <c r="A23" s="23" t="s">
        <v>12</v>
      </c>
      <c r="B23" s="22">
        <v>750</v>
      </c>
    </row>
    <row r="24" spans="1:5" ht="20.100000000000001" customHeight="1" thickBot="1" x14ac:dyDescent="0.25">
      <c r="A24" s="24" t="s">
        <v>23</v>
      </c>
      <c r="B24" s="18">
        <f>SUM(B21:B23)</f>
        <v>3750</v>
      </c>
      <c r="C24" s="29"/>
    </row>
    <row r="26" spans="1:5" ht="15" x14ac:dyDescent="0.25">
      <c r="A26" s="44" t="s">
        <v>41</v>
      </c>
      <c r="E26" s="30"/>
    </row>
  </sheetData>
  <sheetProtection password="9BFB" sheet="1" objects="1" scenarios="1"/>
  <mergeCells count="6">
    <mergeCell ref="A1:E1"/>
    <mergeCell ref="A13:B13"/>
    <mergeCell ref="A20:B20"/>
    <mergeCell ref="D21:D22"/>
    <mergeCell ref="D20:E20"/>
    <mergeCell ref="E21:E22"/>
  </mergeCells>
  <pageMargins left="0.7" right="0.7" top="0.75" bottom="0.75" header="0.3" footer="0.3"/>
  <pageSetup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3"/>
  <sheetViews>
    <sheetView zoomScale="213" zoomScaleNormal="213" workbookViewId="0"/>
  </sheetViews>
  <sheetFormatPr defaultRowHeight="15" x14ac:dyDescent="0.25"/>
  <cols>
    <col min="1" max="1" width="81" style="25" customWidth="1"/>
    <col min="2" max="16384" width="9.140625" style="25"/>
  </cols>
  <sheetData>
    <row r="1" spans="1:5" x14ac:dyDescent="0.25">
      <c r="A1" s="26" t="s">
        <v>22</v>
      </c>
      <c r="B1" s="26"/>
      <c r="C1" s="26"/>
      <c r="D1" s="26"/>
      <c r="E1" s="26"/>
    </row>
    <row r="2" spans="1:5" x14ac:dyDescent="0.25">
      <c r="A2" s="35" t="s">
        <v>36</v>
      </c>
      <c r="B2" s="27"/>
      <c r="C2" s="27"/>
      <c r="D2" s="27"/>
      <c r="E2" s="27"/>
    </row>
    <row r="3" spans="1:5" x14ac:dyDescent="0.25">
      <c r="A3" s="27"/>
      <c r="B3" s="27"/>
      <c r="C3" s="27"/>
      <c r="D3" s="27"/>
      <c r="E3" s="27"/>
    </row>
    <row r="4" spans="1:5" ht="40.5" x14ac:dyDescent="0.25">
      <c r="A4" s="35" t="s">
        <v>37</v>
      </c>
      <c r="B4" s="27"/>
      <c r="C4" s="27"/>
      <c r="D4" s="27"/>
      <c r="E4" s="27"/>
    </row>
    <row r="5" spans="1:5" x14ac:dyDescent="0.25">
      <c r="A5" s="28"/>
      <c r="B5" s="28"/>
      <c r="C5" s="28"/>
      <c r="D5" s="28"/>
      <c r="E5" s="28"/>
    </row>
    <row r="6" spans="1:5" x14ac:dyDescent="0.25">
      <c r="A6" s="27" t="s">
        <v>21</v>
      </c>
      <c r="B6" s="27"/>
      <c r="C6" s="27"/>
      <c r="D6" s="27"/>
      <c r="E6" s="27"/>
    </row>
    <row r="7" spans="1:5" x14ac:dyDescent="0.25">
      <c r="A7" s="27"/>
      <c r="B7" s="27"/>
      <c r="C7" s="27"/>
      <c r="D7" s="27"/>
      <c r="E7" s="27"/>
    </row>
    <row r="8" spans="1:5" ht="40.5" x14ac:dyDescent="0.25">
      <c r="A8" s="35" t="s">
        <v>39</v>
      </c>
      <c r="B8" s="27"/>
      <c r="C8" s="27"/>
      <c r="D8" s="27"/>
      <c r="E8" s="27"/>
    </row>
    <row r="9" spans="1:5" x14ac:dyDescent="0.25">
      <c r="A9" s="28" t="s">
        <v>40</v>
      </c>
      <c r="B9" s="28"/>
      <c r="C9" s="28"/>
      <c r="D9" s="28"/>
      <c r="E9" s="28"/>
    </row>
    <row r="10" spans="1:5" x14ac:dyDescent="0.25">
      <c r="A10" s="27"/>
      <c r="B10" s="27"/>
      <c r="C10" s="27"/>
      <c r="D10" s="27"/>
      <c r="E10" s="27"/>
    </row>
    <row r="11" spans="1:5" ht="27.75" x14ac:dyDescent="0.25">
      <c r="A11" s="35" t="s">
        <v>35</v>
      </c>
      <c r="B11" s="27"/>
      <c r="C11" s="27"/>
      <c r="D11" s="27"/>
      <c r="E11" s="27"/>
    </row>
    <row r="13" spans="1:5" x14ac:dyDescent="0.25">
      <c r="A13" s="34" t="s">
        <v>33</v>
      </c>
    </row>
  </sheetData>
  <sheetProtection password="9BFB"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Business Simulator</vt:lpstr>
      <vt:lpstr>Footnotes</vt:lpstr>
      <vt:lpstr>'Business Simulator'!Print_Area</vt:lpstr>
    </vt:vector>
  </TitlesOfParts>
  <Company>APG Cash Drawer,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SMARTtill ROI Simulator</dc:subject>
  <dc:creator>Paul St. George</dc:creator>
  <cp:lastModifiedBy>Paul St. George</cp:lastModifiedBy>
  <cp:lastPrinted>2015-10-30T21:15:13Z</cp:lastPrinted>
  <dcterms:created xsi:type="dcterms:W3CDTF">2015-10-29T20:52:35Z</dcterms:created>
  <dcterms:modified xsi:type="dcterms:W3CDTF">2015-11-02T14:26:36Z</dcterms:modified>
  <cp:contentStatus>FINAL</cp:contentStatus>
</cp:coreProperties>
</file>